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userName="Derek Hendrikz" algorithmName="SHA-512" hashValue="VpeWtIOI4xIlueCL99cQFpYCGfhW6dd8wko/TUiIIG8n73PUFS+u2Ly8+r67wy2TvZrYmULlJA/zCkKTdJiKAA==" saltValue="eJ4F5HHqpMmWf3HrTs0YdA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 (Derek Hendrikz)\DHC - Production\Orgamatics\HR\05 Training\EE - Plan\"/>
    </mc:Choice>
  </mc:AlternateContent>
  <bookViews>
    <workbookView xWindow="90" yWindow="30" windowWidth="15135" windowHeight="598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6" i="1" l="1"/>
  <c r="E5" i="1" l="1"/>
  <c r="I18" i="1" l="1"/>
  <c r="L5" i="1" l="1"/>
  <c r="K5" i="1"/>
  <c r="I5" i="1"/>
  <c r="G18" i="1"/>
  <c r="I19" i="1"/>
  <c r="I6" i="1"/>
  <c r="K6" i="1" s="1"/>
  <c r="M6" i="1" s="1"/>
  <c r="E17" i="1"/>
  <c r="I17" i="1" s="1"/>
  <c r="K17" i="1" s="1"/>
  <c r="E16" i="1"/>
  <c r="I16" i="1" s="1"/>
  <c r="K16" i="1" s="1"/>
  <c r="E15" i="1"/>
  <c r="I15" i="1" s="1"/>
  <c r="K15" i="1" s="1"/>
  <c r="E14" i="1"/>
  <c r="I14" i="1" s="1"/>
  <c r="K14" i="1" s="1"/>
  <c r="M14" i="1" s="1"/>
  <c r="E13" i="1"/>
  <c r="I13" i="1" s="1"/>
  <c r="K13" i="1" s="1"/>
  <c r="M13" i="1" s="1"/>
  <c r="E12" i="1"/>
  <c r="I12" i="1" s="1"/>
  <c r="K12" i="1" s="1"/>
  <c r="M12" i="1" s="1"/>
  <c r="E11" i="1"/>
  <c r="I11" i="1" s="1"/>
  <c r="K11" i="1" s="1"/>
  <c r="M11" i="1" s="1"/>
  <c r="E10" i="1"/>
  <c r="I10" i="1" s="1"/>
  <c r="K10" i="1" s="1"/>
  <c r="L10" i="1" s="1"/>
  <c r="E9" i="1"/>
  <c r="I9" i="1" s="1"/>
  <c r="K9" i="1" s="1"/>
  <c r="M9" i="1" s="1"/>
  <c r="E8" i="1"/>
  <c r="I8" i="1" s="1"/>
  <c r="K8" i="1" s="1"/>
  <c r="M8" i="1" s="1"/>
  <c r="E7" i="1"/>
  <c r="I7" i="1" s="1"/>
  <c r="K7" i="1" s="1"/>
  <c r="M7" i="1" s="1"/>
  <c r="C18" i="1"/>
  <c r="M5" i="1" l="1"/>
  <c r="M15" i="1"/>
  <c r="L15" i="1"/>
  <c r="M17" i="1"/>
  <c r="L17" i="1"/>
  <c r="L16" i="1"/>
  <c r="M16" i="1"/>
  <c r="E18" i="1"/>
  <c r="M10" i="1"/>
  <c r="L7" i="1"/>
  <c r="L9" i="1"/>
  <c r="L11" i="1"/>
  <c r="L13" i="1"/>
  <c r="L6" i="1"/>
  <c r="L8" i="1"/>
  <c r="L12" i="1"/>
  <c r="L14" i="1"/>
</calcChain>
</file>

<file path=xl/sharedStrings.xml><?xml version="1.0" encoding="utf-8"?>
<sst xmlns="http://schemas.openxmlformats.org/spreadsheetml/2006/main" count="24" uniqueCount="23">
  <si>
    <t>EE Target Setting:</t>
  </si>
  <si>
    <t>Category:</t>
  </si>
  <si>
    <t>Provincial Indicator:</t>
  </si>
  <si>
    <t>Current State:</t>
  </si>
  <si>
    <t>Adjustment Needed:</t>
  </si>
  <si>
    <t>3-Year Adjustment:</t>
  </si>
  <si>
    <t>3-Year Goal:</t>
  </si>
  <si>
    <t>Desired State:</t>
  </si>
  <si>
    <t>Black Male (BM):</t>
  </si>
  <si>
    <t>Black Female (BF):</t>
  </si>
  <si>
    <t>Indian Male (IM):</t>
  </si>
  <si>
    <t>Indian Female (IF):</t>
  </si>
  <si>
    <t>Colourd Male (CM):</t>
  </si>
  <si>
    <t>Coloured Female (CF):</t>
  </si>
  <si>
    <t>White Male (WM):</t>
  </si>
  <si>
    <t>White Female (WF):</t>
  </si>
  <si>
    <t>Other Male (OM):</t>
  </si>
  <si>
    <t>Other Female (OF):</t>
  </si>
  <si>
    <t>Disabled:</t>
  </si>
  <si>
    <t>Totals:</t>
  </si>
  <si>
    <t>Total Employees in Organisation:</t>
  </si>
  <si>
    <t>% Goal Over Three Years:</t>
  </si>
  <si>
    <t>Population Representative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</si>
</sst>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0" fillId="0" borderId="9" xfId="0" applyBorder="1"/>
    <xf numFmtId="0" fontId="1" fillId="0" borderId="11" xfId="0" applyFont="1" applyBorder="1"/>
    <xf numFmtId="0" fontId="0" fillId="0" borderId="12" xfId="0" applyBorder="1"/>
    <xf numFmtId="0" fontId="1" fillId="0" borderId="6" xfId="0" applyFont="1" applyBorder="1"/>
    <xf numFmtId="0" fontId="1" fillId="0" borderId="12" xfId="0" applyFont="1" applyBorder="1"/>
    <xf numFmtId="10" fontId="0" fillId="0" borderId="7" xfId="0" applyNumberFormat="1" applyBorder="1"/>
    <xf numFmtId="10" fontId="0" fillId="0" borderId="12" xfId="0" applyNumberFormat="1" applyBorder="1"/>
    <xf numFmtId="10" fontId="0" fillId="0" borderId="0" xfId="0" applyNumberFormat="1" applyBorder="1"/>
    <xf numFmtId="10" fontId="0" fillId="0" borderId="2" xfId="0" applyNumberFormat="1" applyBorder="1"/>
    <xf numFmtId="10" fontId="1" fillId="0" borderId="7" xfId="0" applyNumberFormat="1" applyFont="1" applyBorder="1"/>
    <xf numFmtId="0" fontId="3" fillId="0" borderId="0" xfId="0" applyFont="1" applyBorder="1"/>
    <xf numFmtId="1" fontId="3" fillId="0" borderId="1" xfId="0" applyNumberFormat="1" applyFont="1" applyBorder="1"/>
    <xf numFmtId="9" fontId="3" fillId="0" borderId="1" xfId="0" applyNumberFormat="1" applyFont="1" applyBorder="1"/>
    <xf numFmtId="1" fontId="0" fillId="0" borderId="7" xfId="0" applyNumberFormat="1" applyBorder="1"/>
    <xf numFmtId="1" fontId="0" fillId="0" borderId="12" xfId="0" applyNumberFormat="1" applyBorder="1"/>
    <xf numFmtId="1" fontId="0" fillId="0" borderId="0" xfId="0" applyNumberFormat="1" applyBorder="1"/>
    <xf numFmtId="1" fontId="0" fillId="0" borderId="2" xfId="0" applyNumberFormat="1" applyBorder="1"/>
    <xf numFmtId="1" fontId="0" fillId="0" borderId="8" xfId="0" applyNumberFormat="1" applyBorder="1"/>
    <xf numFmtId="1" fontId="0" fillId="0" borderId="10" xfId="0" applyNumberFormat="1" applyBorder="1"/>
    <xf numFmtId="1" fontId="1" fillId="0" borderId="7" xfId="0" applyNumberFormat="1" applyFont="1" applyBorder="1"/>
    <xf numFmtId="1" fontId="1" fillId="0" borderId="12" xfId="0" applyNumberFormat="1" applyFont="1" applyBorder="1"/>
    <xf numFmtId="1" fontId="1" fillId="0" borderId="8" xfId="0" applyNumberFormat="1" applyFont="1" applyBorder="1"/>
    <xf numFmtId="1" fontId="1" fillId="0" borderId="0" xfId="0" applyNumberFormat="1" applyFont="1" applyBorder="1"/>
    <xf numFmtId="164" fontId="0" fillId="0" borderId="7" xfId="0" applyNumberFormat="1" applyBorder="1"/>
    <xf numFmtId="164" fontId="0" fillId="0" borderId="0" xfId="0" applyNumberFormat="1" applyBorder="1"/>
    <xf numFmtId="164" fontId="1" fillId="0" borderId="7" xfId="0" applyNumberFormat="1" applyFont="1" applyBorder="1"/>
    <xf numFmtId="164" fontId="4" fillId="2" borderId="12" xfId="0" applyNumberFormat="1" applyFont="1" applyFill="1" applyBorder="1" applyAlignment="1">
      <alignment readingOrder="1"/>
    </xf>
    <xf numFmtId="164" fontId="4" fillId="2" borderId="2" xfId="0" applyNumberFormat="1" applyFont="1" applyFill="1" applyBorder="1" applyAlignment="1">
      <alignment readingOrder="1"/>
    </xf>
    <xf numFmtId="10" fontId="0" fillId="0" borderId="13" xfId="0" applyNumberFormat="1" applyBorder="1"/>
    <xf numFmtId="1" fontId="0" fillId="0" borderId="14" xfId="0" applyNumberFormat="1" applyBorder="1"/>
    <xf numFmtId="164" fontId="0" fillId="0" borderId="14" xfId="0" applyNumberFormat="1" applyBorder="1"/>
    <xf numFmtId="0" fontId="0" fillId="0" borderId="15" xfId="0" applyBorder="1"/>
    <xf numFmtId="1" fontId="4" fillId="2" borderId="12" xfId="0" applyNumberFormat="1" applyFont="1" applyFill="1" applyBorder="1"/>
    <xf numFmtId="164" fontId="4" fillId="2" borderId="1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120" zoomScaleNormal="120" workbookViewId="0">
      <selection activeCell="E6" sqref="E6"/>
    </sheetView>
  </sheetViews>
  <sheetFormatPr defaultRowHeight="15" x14ac:dyDescent="0.25"/>
  <sheetData>
    <row r="1" spans="1:14" ht="15.75" x14ac:dyDescent="0.25">
      <c r="G1" s="2" t="s">
        <v>0</v>
      </c>
    </row>
    <row r="2" spans="1:14" x14ac:dyDescent="0.25">
      <c r="G2" s="1" t="s">
        <v>22</v>
      </c>
    </row>
    <row r="3" spans="1:14" ht="15.75" thickBot="1" x14ac:dyDescent="0.3"/>
    <row r="4" spans="1:14" ht="15.75" thickBot="1" x14ac:dyDescent="0.3">
      <c r="A4" s="5" t="s">
        <v>1</v>
      </c>
      <c r="B4" s="10"/>
      <c r="C4" s="6" t="s">
        <v>2</v>
      </c>
      <c r="D4" s="10"/>
      <c r="E4" s="6" t="s">
        <v>7</v>
      </c>
      <c r="F4" s="10"/>
      <c r="G4" s="6" t="s">
        <v>3</v>
      </c>
      <c r="H4" s="10"/>
      <c r="I4" s="6" t="s">
        <v>4</v>
      </c>
      <c r="J4" s="10"/>
      <c r="K4" s="6" t="s">
        <v>5</v>
      </c>
      <c r="L4" s="10"/>
      <c r="M4" s="6" t="s">
        <v>6</v>
      </c>
      <c r="N4" s="7"/>
    </row>
    <row r="5" spans="1:14" x14ac:dyDescent="0.25">
      <c r="A5" s="8" t="s">
        <v>8</v>
      </c>
      <c r="B5" s="11"/>
      <c r="C5" s="14">
        <v>0.38</v>
      </c>
      <c r="D5" s="15"/>
      <c r="E5" s="28">
        <f>E21*C5</f>
        <v>6080</v>
      </c>
      <c r="F5" s="23"/>
      <c r="G5" s="22">
        <v>6168</v>
      </c>
      <c r="H5" s="23">
        <v>3</v>
      </c>
      <c r="I5" s="32">
        <f>E5-G5</f>
        <v>-88</v>
      </c>
      <c r="J5" s="23"/>
      <c r="K5" s="32">
        <f>I5*E22</f>
        <v>-44</v>
      </c>
      <c r="L5" s="35">
        <f>K5/3</f>
        <v>-14.666666666666666</v>
      </c>
      <c r="M5" s="28">
        <f>G5+K5</f>
        <v>6124</v>
      </c>
      <c r="N5" s="26"/>
    </row>
    <row r="6" spans="1:14" x14ac:dyDescent="0.25">
      <c r="A6" s="9" t="s">
        <v>9</v>
      </c>
      <c r="B6" s="4"/>
      <c r="C6" s="16">
        <v>0.5</v>
      </c>
      <c r="D6" s="17"/>
      <c r="E6" s="31">
        <f>E21*C6</f>
        <v>8000</v>
      </c>
      <c r="F6" s="25"/>
      <c r="G6" s="24">
        <v>7500</v>
      </c>
      <c r="H6" s="25">
        <v>3</v>
      </c>
      <c r="I6" s="33">
        <f t="shared" ref="I6:I17" si="0">E6-G6</f>
        <v>500</v>
      </c>
      <c r="J6" s="25"/>
      <c r="K6" s="33">
        <f>I6*E22</f>
        <v>250</v>
      </c>
      <c r="L6" s="36">
        <f t="shared" ref="L6:L17" si="1">K6/3</f>
        <v>83.333333333333329</v>
      </c>
      <c r="M6" s="31">
        <f t="shared" ref="M6:M17" si="2">G6+K6</f>
        <v>7750</v>
      </c>
      <c r="N6" s="27"/>
    </row>
    <row r="7" spans="1:14" x14ac:dyDescent="0.25">
      <c r="A7" s="9" t="s">
        <v>10</v>
      </c>
      <c r="B7" s="4"/>
      <c r="C7" s="16">
        <v>0.02</v>
      </c>
      <c r="D7" s="17"/>
      <c r="E7" s="31">
        <f>E21*C7</f>
        <v>320</v>
      </c>
      <c r="F7" s="25"/>
      <c r="G7" s="24">
        <v>20</v>
      </c>
      <c r="H7" s="25">
        <v>3</v>
      </c>
      <c r="I7" s="33">
        <f t="shared" si="0"/>
        <v>300</v>
      </c>
      <c r="J7" s="25"/>
      <c r="K7" s="33">
        <f>I7*E22</f>
        <v>150</v>
      </c>
      <c r="L7" s="36">
        <f t="shared" si="1"/>
        <v>50</v>
      </c>
      <c r="M7" s="31">
        <f t="shared" si="2"/>
        <v>170</v>
      </c>
      <c r="N7" s="27"/>
    </row>
    <row r="8" spans="1:14" x14ac:dyDescent="0.25">
      <c r="A8" s="9" t="s">
        <v>11</v>
      </c>
      <c r="B8" s="4"/>
      <c r="C8" s="16">
        <v>0.01</v>
      </c>
      <c r="D8" s="17"/>
      <c r="E8" s="31">
        <f>E21*C8</f>
        <v>160</v>
      </c>
      <c r="F8" s="25"/>
      <c r="G8" s="24">
        <v>500</v>
      </c>
      <c r="H8" s="25">
        <v>3</v>
      </c>
      <c r="I8" s="33">
        <f t="shared" si="0"/>
        <v>-340</v>
      </c>
      <c r="J8" s="25"/>
      <c r="K8" s="33">
        <f>I8*E22</f>
        <v>-170</v>
      </c>
      <c r="L8" s="36">
        <f t="shared" si="1"/>
        <v>-56.666666666666664</v>
      </c>
      <c r="M8" s="31">
        <f t="shared" si="2"/>
        <v>330</v>
      </c>
      <c r="N8" s="27"/>
    </row>
    <row r="9" spans="1:14" x14ac:dyDescent="0.25">
      <c r="A9" s="9" t="s">
        <v>12</v>
      </c>
      <c r="B9" s="4"/>
      <c r="C9" s="16">
        <v>0.02</v>
      </c>
      <c r="D9" s="17"/>
      <c r="E9" s="31">
        <f>E21*C9</f>
        <v>320</v>
      </c>
      <c r="F9" s="25"/>
      <c r="G9" s="24">
        <v>600</v>
      </c>
      <c r="H9" s="25">
        <v>3</v>
      </c>
      <c r="I9" s="33">
        <f t="shared" si="0"/>
        <v>-280</v>
      </c>
      <c r="J9" s="25"/>
      <c r="K9" s="33">
        <f>I9*E262</f>
        <v>0</v>
      </c>
      <c r="L9" s="36">
        <f t="shared" si="1"/>
        <v>0</v>
      </c>
      <c r="M9" s="31">
        <f>G9+K9</f>
        <v>600</v>
      </c>
      <c r="N9" s="27"/>
    </row>
    <row r="10" spans="1:14" x14ac:dyDescent="0.25">
      <c r="A10" s="9" t="s">
        <v>13</v>
      </c>
      <c r="B10" s="4"/>
      <c r="C10" s="16">
        <v>0.02</v>
      </c>
      <c r="D10" s="17"/>
      <c r="E10" s="31">
        <f>E21*C10</f>
        <v>320</v>
      </c>
      <c r="F10" s="25"/>
      <c r="G10" s="24">
        <v>400</v>
      </c>
      <c r="H10" s="25">
        <v>3</v>
      </c>
      <c r="I10" s="33">
        <f t="shared" si="0"/>
        <v>-80</v>
      </c>
      <c r="J10" s="25"/>
      <c r="K10" s="33">
        <f>I10*E22</f>
        <v>-40</v>
      </c>
      <c r="L10" s="36">
        <f t="shared" si="1"/>
        <v>-13.333333333333334</v>
      </c>
      <c r="M10" s="31">
        <f>G10+K10</f>
        <v>360</v>
      </c>
      <c r="N10" s="27"/>
    </row>
    <row r="11" spans="1:14" x14ac:dyDescent="0.25">
      <c r="A11" s="9" t="s">
        <v>14</v>
      </c>
      <c r="B11" s="4"/>
      <c r="C11" s="16">
        <v>0.02</v>
      </c>
      <c r="D11" s="17"/>
      <c r="E11" s="31">
        <f>E21*C11</f>
        <v>320</v>
      </c>
      <c r="F11" s="25"/>
      <c r="G11" s="24">
        <v>300</v>
      </c>
      <c r="H11" s="25">
        <v>3</v>
      </c>
      <c r="I11" s="33">
        <f t="shared" si="0"/>
        <v>20</v>
      </c>
      <c r="J11" s="25"/>
      <c r="K11" s="33">
        <f>I11*E22</f>
        <v>10</v>
      </c>
      <c r="L11" s="36">
        <f t="shared" si="1"/>
        <v>3.3333333333333335</v>
      </c>
      <c r="M11" s="31">
        <f t="shared" si="2"/>
        <v>310</v>
      </c>
      <c r="N11" s="27"/>
    </row>
    <row r="12" spans="1:14" x14ac:dyDescent="0.25">
      <c r="A12" s="9" t="s">
        <v>15</v>
      </c>
      <c r="B12" s="4"/>
      <c r="C12" s="16">
        <v>0.03</v>
      </c>
      <c r="D12" s="17"/>
      <c r="E12" s="31">
        <f>E21*C12</f>
        <v>480</v>
      </c>
      <c r="F12" s="25"/>
      <c r="G12" s="24">
        <v>500</v>
      </c>
      <c r="H12" s="25">
        <v>3</v>
      </c>
      <c r="I12" s="33">
        <f t="shared" si="0"/>
        <v>-20</v>
      </c>
      <c r="J12" s="25"/>
      <c r="K12" s="33">
        <f>I12*E22</f>
        <v>-10</v>
      </c>
      <c r="L12" s="36">
        <f t="shared" si="1"/>
        <v>-3.3333333333333335</v>
      </c>
      <c r="M12" s="31">
        <f t="shared" si="2"/>
        <v>490</v>
      </c>
      <c r="N12" s="27"/>
    </row>
    <row r="13" spans="1:14" x14ac:dyDescent="0.25">
      <c r="A13" s="9" t="s">
        <v>16</v>
      </c>
      <c r="B13" s="4"/>
      <c r="C13" s="16">
        <v>0</v>
      </c>
      <c r="D13" s="17"/>
      <c r="E13" s="31">
        <f>E21*C13</f>
        <v>0</v>
      </c>
      <c r="F13" s="25"/>
      <c r="G13" s="24">
        <v>0</v>
      </c>
      <c r="H13" s="25">
        <v>3</v>
      </c>
      <c r="I13" s="33">
        <f t="shared" si="0"/>
        <v>0</v>
      </c>
      <c r="J13" s="25"/>
      <c r="K13" s="33">
        <f>I13*E22</f>
        <v>0</v>
      </c>
      <c r="L13" s="36">
        <f t="shared" si="1"/>
        <v>0</v>
      </c>
      <c r="M13" s="31">
        <f t="shared" si="2"/>
        <v>0</v>
      </c>
      <c r="N13" s="27"/>
    </row>
    <row r="14" spans="1:14" x14ac:dyDescent="0.25">
      <c r="A14" s="9" t="s">
        <v>17</v>
      </c>
      <c r="B14" s="4"/>
      <c r="C14" s="16">
        <v>0</v>
      </c>
      <c r="D14" s="17"/>
      <c r="E14" s="31">
        <f>E21*C14</f>
        <v>0</v>
      </c>
      <c r="F14" s="25"/>
      <c r="G14" s="24">
        <v>0</v>
      </c>
      <c r="H14" s="25">
        <v>3</v>
      </c>
      <c r="I14" s="33">
        <f t="shared" si="0"/>
        <v>0</v>
      </c>
      <c r="J14" s="25"/>
      <c r="K14" s="33">
        <f>I14*E22</f>
        <v>0</v>
      </c>
      <c r="L14" s="36">
        <f t="shared" si="1"/>
        <v>0</v>
      </c>
      <c r="M14" s="31">
        <f t="shared" si="2"/>
        <v>0</v>
      </c>
      <c r="N14" s="27"/>
    </row>
    <row r="15" spans="1:14" x14ac:dyDescent="0.25">
      <c r="A15" s="9"/>
      <c r="B15" s="4"/>
      <c r="C15" s="16"/>
      <c r="D15" s="17"/>
      <c r="E15" s="31">
        <f>E21*C15</f>
        <v>0</v>
      </c>
      <c r="F15" s="25"/>
      <c r="G15" s="24"/>
      <c r="H15" s="25"/>
      <c r="I15" s="33">
        <f t="shared" si="0"/>
        <v>0</v>
      </c>
      <c r="J15" s="25"/>
      <c r="K15" s="33">
        <f>I15*E22</f>
        <v>0</v>
      </c>
      <c r="L15" s="36">
        <f t="shared" si="1"/>
        <v>0</v>
      </c>
      <c r="M15" s="31">
        <f t="shared" si="2"/>
        <v>0</v>
      </c>
      <c r="N15" s="27"/>
    </row>
    <row r="16" spans="1:14" x14ac:dyDescent="0.25">
      <c r="A16" s="9" t="s">
        <v>18</v>
      </c>
      <c r="B16" s="4"/>
      <c r="C16" s="16">
        <v>0.02</v>
      </c>
      <c r="D16" s="17"/>
      <c r="E16" s="31">
        <f>E21*C16</f>
        <v>320</v>
      </c>
      <c r="F16" s="25"/>
      <c r="G16" s="24">
        <v>40</v>
      </c>
      <c r="H16" s="25">
        <v>3</v>
      </c>
      <c r="I16" s="33">
        <f t="shared" si="0"/>
        <v>280</v>
      </c>
      <c r="J16" s="25"/>
      <c r="K16" s="33">
        <f>I16*E22</f>
        <v>140</v>
      </c>
      <c r="L16" s="36">
        <f t="shared" si="1"/>
        <v>46.666666666666664</v>
      </c>
      <c r="M16" s="31">
        <f t="shared" si="2"/>
        <v>180</v>
      </c>
      <c r="N16" s="27"/>
    </row>
    <row r="17" spans="1:14" ht="15.75" thickBot="1" x14ac:dyDescent="0.3">
      <c r="A17" s="9"/>
      <c r="B17" s="4"/>
      <c r="C17" s="16"/>
      <c r="D17" s="17"/>
      <c r="E17" s="31">
        <f>E21*C17</f>
        <v>0</v>
      </c>
      <c r="F17" s="25"/>
      <c r="G17" s="24"/>
      <c r="H17" s="25"/>
      <c r="I17" s="33">
        <f t="shared" si="0"/>
        <v>0</v>
      </c>
      <c r="J17" s="25"/>
      <c r="K17" s="33">
        <f>I17*E22</f>
        <v>0</v>
      </c>
      <c r="L17" s="36">
        <f t="shared" si="1"/>
        <v>0</v>
      </c>
      <c r="M17" s="31">
        <f t="shared" si="2"/>
        <v>0</v>
      </c>
      <c r="N17" s="27"/>
    </row>
    <row r="18" spans="1:14" x14ac:dyDescent="0.25">
      <c r="A18" s="12" t="s">
        <v>19</v>
      </c>
      <c r="B18" s="13"/>
      <c r="C18" s="18">
        <f>SUM(C5:C17)</f>
        <v>1.02</v>
      </c>
      <c r="D18" s="13"/>
      <c r="E18" s="28">
        <f>SUM(E5:E17)</f>
        <v>16320</v>
      </c>
      <c r="F18" s="29"/>
      <c r="G18" s="28">
        <f>SUM(G5:G17)</f>
        <v>16028</v>
      </c>
      <c r="H18" s="29"/>
      <c r="I18" s="34">
        <f>SUM(I5:I17)</f>
        <v>292</v>
      </c>
      <c r="J18" s="29"/>
      <c r="K18" s="28"/>
      <c r="L18" s="41"/>
      <c r="M18" s="28"/>
      <c r="N18" s="30"/>
    </row>
    <row r="19" spans="1:14" x14ac:dyDescent="0.25">
      <c r="A19" s="3"/>
      <c r="B19" s="3" t="s">
        <v>18</v>
      </c>
      <c r="C19" s="37"/>
      <c r="D19" s="40"/>
      <c r="E19" s="38"/>
      <c r="F19" s="40"/>
      <c r="G19" s="39"/>
      <c r="H19" s="40"/>
      <c r="I19" s="39">
        <f>E19-G19</f>
        <v>0</v>
      </c>
      <c r="J19" s="40"/>
      <c r="K19" s="39"/>
      <c r="L19" s="42"/>
      <c r="M19" s="39"/>
      <c r="N19" s="40"/>
    </row>
    <row r="20" spans="1:14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5">
      <c r="A21" s="19" t="s">
        <v>20</v>
      </c>
      <c r="B21" s="19"/>
      <c r="C21" s="19"/>
      <c r="D21" s="3"/>
      <c r="E21" s="20">
        <v>16000</v>
      </c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5">
      <c r="A22" s="19" t="s">
        <v>21</v>
      </c>
      <c r="B22" s="19"/>
      <c r="C22" s="19"/>
      <c r="D22" s="3"/>
      <c r="E22" s="21">
        <v>0.5</v>
      </c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hello@derekhendrikz.com</Manager>
  <Company>Derek Hendrikz Consulting</Company>
  <LinksUpToDate>false</LinksUpToDate>
  <SharedDoc>false</SharedDoc>
  <HyperlinkBase>www.derekhendrikz.com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equity target setting by derek hendrikz</dc:title>
  <dc:subject>employment equity target setting by derek hendrikz</dc:subject>
  <dc:creator>Derek Hendrikz</dc:creator>
  <cp:keywords>employment equity, EE, target setting, derek hendrikz,</cp:keywords>
  <cp:lastModifiedBy>Derek Hendrikz</cp:lastModifiedBy>
  <dcterms:created xsi:type="dcterms:W3CDTF">2009-06-10T17:35:23Z</dcterms:created>
  <dcterms:modified xsi:type="dcterms:W3CDTF">2015-05-20T08:03:39Z</dcterms:modified>
</cp:coreProperties>
</file>